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chagan.mejunc\Desktop\ԳՀԱՊ-20-76 Մասիվ օժ.նյութեր\"/>
    </mc:Choice>
  </mc:AlternateContent>
  <bookViews>
    <workbookView xWindow="0" yWindow="60" windowWidth="22980" windowHeight="9528"/>
  </bookViews>
  <sheets>
    <sheet name="Sheet3" sheetId="1" r:id="rId1"/>
  </sheets>
  <definedNames>
    <definedName name="_ftn1" localSheetId="0">Sheet3!#REF!</definedName>
    <definedName name="_ftn10" localSheetId="0">Sheet3!#REF!</definedName>
    <definedName name="_ftn11" localSheetId="0">Sheet3!#REF!</definedName>
    <definedName name="_ftn2" localSheetId="0">Sheet3!#REF!</definedName>
    <definedName name="_ftn3" localSheetId="0">Sheet3!#REF!</definedName>
    <definedName name="_ftn4" localSheetId="0">Sheet3!#REF!</definedName>
    <definedName name="_ftn5" localSheetId="0">Sheet3!#REF!</definedName>
    <definedName name="_ftn6" localSheetId="0">Sheet3!#REF!</definedName>
    <definedName name="_ftn7" localSheetId="0">Sheet3!#REF!</definedName>
    <definedName name="_ftn8" localSheetId="0">Sheet3!#REF!</definedName>
    <definedName name="_ftn9" localSheetId="0">Sheet3!#REF!</definedName>
    <definedName name="_ftnref1" localSheetId="0">Sheet3!#REF!</definedName>
    <definedName name="_ftnref10" localSheetId="0">Sheet3!$AO$75</definedName>
    <definedName name="_ftnref11" localSheetId="0">Sheet3!$AN$81</definedName>
    <definedName name="_ftnref2" localSheetId="0">Sheet3!#REF!</definedName>
    <definedName name="_ftnref3" localSheetId="0">Sheet3!$P$22</definedName>
    <definedName name="_ftnref4" localSheetId="0">Sheet3!#REF!</definedName>
    <definedName name="_ftnref5" localSheetId="0">Sheet3!#REF!</definedName>
    <definedName name="_ftnref6" localSheetId="0">Sheet3!#REF!</definedName>
    <definedName name="_ftnref7" localSheetId="0">Sheet3!$J$37</definedName>
    <definedName name="_ftnref8" localSheetId="0">Sheet3!$Y$37</definedName>
    <definedName name="_ftnref9" localSheetId="0">Sheet3!$AL$37</definedName>
    <definedName name="_xlnm.Print_Area" localSheetId="0">Sheet3!$A$1:$I$113</definedName>
  </definedNames>
  <calcPr calcId="152511"/>
</workbook>
</file>

<file path=xl/calcChain.xml><?xml version="1.0" encoding="utf-8"?>
<calcChain xmlns="http://schemas.openxmlformats.org/spreadsheetml/2006/main">
  <c r="F50" i="1" l="1"/>
  <c r="H50" i="1" s="1"/>
  <c r="F51" i="1"/>
  <c r="H51" i="1" s="1"/>
  <c r="F52" i="1"/>
  <c r="H52" i="1" s="1"/>
  <c r="H53" i="1"/>
  <c r="F45" i="1"/>
  <c r="H45" i="1" s="1"/>
  <c r="H46" i="1"/>
  <c r="H47" i="1"/>
  <c r="H41" i="1"/>
  <c r="H42" i="1"/>
  <c r="F40" i="1" l="1"/>
  <c r="H40" i="1" s="1"/>
  <c r="F44" i="1"/>
  <c r="H44" i="1" s="1"/>
  <c r="F49" i="1"/>
  <c r="H49" i="1" s="1"/>
  <c r="H55" i="1"/>
  <c r="H37" i="1"/>
  <c r="H38" i="1"/>
</calcChain>
</file>

<file path=xl/sharedStrings.xml><?xml version="1.0" encoding="utf-8"?>
<sst xmlns="http://schemas.openxmlformats.org/spreadsheetml/2006/main" count="180" uniqueCount="133">
  <si>
    <t>Գնման առարկայի</t>
  </si>
  <si>
    <t>չափա-բաժնի համարը</t>
  </si>
  <si>
    <t>անվանումը</t>
  </si>
  <si>
    <t xml:space="preserve">քանակը </t>
  </si>
  <si>
    <t xml:space="preserve">նախահաշվային գինը </t>
  </si>
  <si>
    <t>համառոտ նկարագրությունը (տեխնիկական բնութագիր)</t>
  </si>
  <si>
    <t>պայմանագրով նախատեսված համառոտ նկարագրությունը (տեխնիկական բնութագիր)</t>
  </si>
  <si>
    <t>ընդհանուր</t>
  </si>
  <si>
    <t>/ՀՀ դրամ/</t>
  </si>
  <si>
    <t>...</t>
  </si>
  <si>
    <t>Գնման ընթացակարգի ընտրության հիմնավորումը</t>
  </si>
  <si>
    <t>Գնման ֆինանսավորման աղբյուրը` ըստ բյուջետային ծախսերի գործառական դասակարգման</t>
  </si>
  <si>
    <t>Բաժին</t>
  </si>
  <si>
    <t>Խումբ</t>
  </si>
  <si>
    <t>Դաս</t>
  </si>
  <si>
    <t>Ծրագիր</t>
  </si>
  <si>
    <t xml:space="preserve">Բյուջե </t>
  </si>
  <si>
    <t>Արտաբյուջե</t>
  </si>
  <si>
    <t>Այլ</t>
  </si>
  <si>
    <t>Հրավեր ուղարկելու կամ հրապարակելու ամսաթիվը</t>
  </si>
  <si>
    <t>Հրավերում կատարված փոփոխությունների ամսաթիվը</t>
  </si>
  <si>
    <t>Հրավերի վերաբերյալ պարզաբանումների ամսաթիվը</t>
  </si>
  <si>
    <t>Հարցարդման ստացման</t>
  </si>
  <si>
    <t>Պարզաբանման</t>
  </si>
  <si>
    <t>Հ/Հ</t>
  </si>
  <si>
    <t>Մասնակիցների անվանումները</t>
  </si>
  <si>
    <t xml:space="preserve">Յուրաքանչյուր մասնակցի հայտով ներկայացված գինը </t>
  </si>
  <si>
    <t xml:space="preserve">  ՀՀ դրամ</t>
  </si>
  <si>
    <t>Գինն առանց ԱԱՀ</t>
  </si>
  <si>
    <t>ԱԱՀ</t>
  </si>
  <si>
    <t>Ընդհանուր</t>
  </si>
  <si>
    <t>առկա ֆինանսական միջոցներով</t>
  </si>
  <si>
    <t>Չափաբաժին 2</t>
  </si>
  <si>
    <t>Չափաբաժին 3</t>
  </si>
  <si>
    <t>Այլ տեղեկություններ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</si>
  <si>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Եթե հրավիրվել են բանակցություններ  գների նվազեցման նպատակով։</t>
    </r>
  </si>
  <si>
    <t>Տվյալներ մերժված հայտերի մասին</t>
  </si>
  <si>
    <t>Չափա-բաժնի համարը</t>
  </si>
  <si>
    <t>Մասնակցի անվանումը</t>
  </si>
  <si>
    <t>Գնահատման արդյունքները (բավարար կամ անբավարար)</t>
  </si>
  <si>
    <t>Ընտրված մասնակցի որոշման ամսաթիվը</t>
  </si>
  <si>
    <t>Անգործության ժամկետ</t>
  </si>
  <si>
    <t xml:space="preserve">          Անգործության ժամկետի սկիզբ</t>
  </si>
  <si>
    <t>Անգործության ժամկետի ավարտ</t>
  </si>
  <si>
    <t>Ընտրված մասնակցին պայմանագիր կնքելու առաջարկի ծանուցման ամսաթիվը</t>
  </si>
  <si>
    <t>Ընտրված մասնակցի կողմից ստորագրված պայմանագիրը պատվիրատուի մոտ մուտքագրվելու ամսաթիվը</t>
  </si>
  <si>
    <t>Պատվիրատուի կողմից պայմանագրի ստորագրման ամսաթիվը</t>
  </si>
  <si>
    <t>Ընտրված մասնակիցը</t>
  </si>
  <si>
    <t>Պայմանագրի</t>
  </si>
  <si>
    <t>Պայմանագրի համարը</t>
  </si>
  <si>
    <t>Կնքման ամսաթիվը</t>
  </si>
  <si>
    <t>Կատարման վերջնա-ժամկետը</t>
  </si>
  <si>
    <t>Կանխա-վճարի չափը</t>
  </si>
  <si>
    <t>Գինը</t>
  </si>
  <si>
    <t>ՀՀ դրամ</t>
  </si>
  <si>
    <t xml:space="preserve">Առկա ֆինանսական միջոցներով </t>
  </si>
  <si>
    <t>Ընտրված մասնակցի (մասնակիցների) անվանումը և հասցեն</t>
  </si>
  <si>
    <t>Հասցե, հեռ.</t>
  </si>
  <si>
    <t>Էլ.-փոստ</t>
  </si>
  <si>
    <t>Բանկային հաշիվը</t>
  </si>
  <si>
    <t>ՀՎՀՀ  / Անձնագրի համարը և սերիան</t>
  </si>
  <si>
    <t xml:space="preserve">Մասնակիցների ներգրավման նպատակով &lt;Գնումների մասին&gt; ՀՀ օրենքի համաձայն իրականացված հրապարակումների մասին տեղեկությունները </t>
  </si>
  <si>
    <t xml:space="preserve"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 </t>
  </si>
  <si>
    <t>Գնման գործընթացի վերաբերյալ ներկայացված բողոքները և դրանց վերաբերյալ կայացված որոշումները</t>
  </si>
  <si>
    <t>Այլ անհրաժեշտ տեղեկություններ</t>
  </si>
  <si>
    <t>Սույն հայտարարության հետ կապված լրացուցիչ տեղեկություններ ստանալու համար կարող եք դիմել գնումների համակարգող</t>
  </si>
  <si>
    <t>Անուն, Ազգանուն</t>
  </si>
  <si>
    <t>Հեռախոս</t>
  </si>
  <si>
    <t>Էլ. փոստի հասցեն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</si>
  <si>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</si>
  <si>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</si>
  <si>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</si>
  <si>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</si>
  <si>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</si>
  <si>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</si>
  <si>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</si>
  <si>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t>Վաչագան Մեժունց</t>
  </si>
  <si>
    <t>vachagan.mejunc@yerevan.am</t>
  </si>
  <si>
    <t>Պատվիրատու՝ Երևանի քաղաքապետարան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</si>
  <si>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Հայտերի մերժման այլ հիմքեր։</t>
    </r>
  </si>
  <si>
    <t>չափման միավորը</t>
  </si>
  <si>
    <t>Չափաբաժին 4</t>
  </si>
  <si>
    <t>Չափաբաժին 5</t>
  </si>
  <si>
    <t>Չափաբաժին 8</t>
  </si>
  <si>
    <t xml:space="preserve">ՀԱՅՏԱՐԱՐՈՒԹՅՈՒՆ
կնքված պայմանագրի մասին
</t>
  </si>
  <si>
    <t>011514194</t>
  </si>
  <si>
    <t>Համակարգչային պլանշետ</t>
  </si>
  <si>
    <t>Տպիչ գունավոր</t>
  </si>
  <si>
    <t>Տպիչ բազմաֆունկցիոնալ լազերային</t>
  </si>
  <si>
    <t>Տպիչ</t>
  </si>
  <si>
    <t>Քարթրիջ</t>
  </si>
  <si>
    <t>Մկնիկ</t>
  </si>
  <si>
    <t>Ստեղնաշար</t>
  </si>
  <si>
    <t>Ցանցային բաժանարար /սվիչ/</t>
  </si>
  <si>
    <t>հատ</t>
  </si>
  <si>
    <t>Համակարգչային պլանշետ, դիսփլեյը՝ 12.9'', 2732x2048, TFT IPS, 256 GB ներքին հիշողություն, 
iOS կամ համարժեք, Apple A12X Bionic պրոցեսոր կամ համարժեք, Wi-Fi, Bluetooth, 3G, 4G LTE
չափերը 214.9x280.6x5.9 մմ, քաշը 633գ,
12MP հետևի տեսախցիկ,7 ՄՊ դիմային տեսախցիկ, աշխատանքային ժամանակ 9 ժամ, աքսելերոմետր, գիրոսկոպ, 12.9'' iPad Pro 256GB WiFi + 4G կամ համարժեք, 1 տարի երաշխիքային սպասարկում:</t>
  </si>
  <si>
    <t>HP Color LaserJet Pro M252n կամ համարժեքը, հիշողություն (ՄԲ) 128
Մոնո տպման խտություն (կետ յուր. դյույմի վրա) 600 x 600 dpi
Գունավոր տպման խտություն (կետ յուր. դյույմի վրա) 600 x 600 dpi: Գույների քանակը 4:Տպման արագությունը 18թուղթ/րոպե:
Թղթի ձևաչափը A4, Միացման տեսակը USB 2.0 գերարագ / Տպելու ծավալը առավելագույնը 30,000 էջ մեկ ամսվա ընթացքում: 1 տարի երաշխիքային սպասարկում</t>
  </si>
  <si>
    <t>Canon mf237 կամ համարժեքը, հիշողություն (ՄԲ) 128-384
Մոնո տպման խտություն (կետ յուր. դյույմի վրա) 600 x 600 dpi
USB 2.0 :Տպման արագությունը 20թուղթ/վարկյան:
Թղթի մատակարարումը 250-ական էջ 2 սկուտեղով; 35-էջ ավտոմատ սնուցմամբ (ADF) / Թղթի ձևաչափը A4, Միացման տեսակը USB 2.0 գերարագ / Տպելու ծավալը առավելագույնը 40,000 էջ մեկ ամսվա ընթացքում: Քաթրիջը լիցքավորվող առանց չիպի փոխարինման անհրաժեշտության:  1 տարի երաշխիքային սպասարկում</t>
  </si>
  <si>
    <t>Canon lbp 6030 կամ համարժեքը, հիշողություն (ՄԲ) 128
Մոնո տպման խտություն (կետ յուր. դյույմի վրա) 600 x 600 dpi
USB 2.0: Տպման արագությունը 18 թուղթ/րոպե:
Թղթի ձևաչափը A4, Միացման տեսակը USB 2.0 գերարագ / Տպելու ծավալը առավելագույնը 30,000 էջ մեկ ամսվա ընթացքում: 1 տարի երաշխիքային սպասարկում:</t>
  </si>
  <si>
    <t>Տոներային քարթրիջ HP LJ CB435A/CB436/CE285, Canon 712/725/737, տպաքանակը 2000 էջ A4 չափի, գործարանային փաթեթավորմամբ</t>
  </si>
  <si>
    <t>Օպտիկական մկնիկ՝ 4 կոճակով, 1600DPI, ինտերֆեյսը USB, լարի երկարությունը սկսած 1,5մ-ից, 98 х 70 х 38 mm, A4Tech V-Track Padless N-600X-1 կամ համարժեքը</t>
  </si>
  <si>
    <t>Ստեղնաշար լարով, ստեղների քանակը 115, լրացուցիչ ստեղների քանակը 11,  ինտերֆեյս՝ USB,  քաշը սկսած 0.76 kg, ստեղները LED լույսերով, A4Tech KD-800 LED Keyboard կամ համարժեքը</t>
  </si>
  <si>
    <t>Ցանցային բաժանարար 8 բնիկով, 10 Մբիթ/վրկ 100Մբիթ/վրկ արագությամբ</t>
  </si>
  <si>
    <t>04.03.2020</t>
  </si>
  <si>
    <t>Լորեդո ՍՊԸ</t>
  </si>
  <si>
    <t>ՍԵԳ ՍՊԸ</t>
  </si>
  <si>
    <t>Ստարտկոպի ՍՊԸ</t>
  </si>
  <si>
    <t>Նորմա-պլյուս ՍՊԸ</t>
  </si>
  <si>
    <t>ՊԱՏՐՈՆ ՌՄ ՍՊԸ</t>
  </si>
  <si>
    <t>ՌՆՌ ՍՊԸ</t>
  </si>
  <si>
    <t>12.03.2020</t>
  </si>
  <si>
    <t>17.03.2020</t>
  </si>
  <si>
    <t>ԵՔ-ԳՀԱՊՁԲ-20/76-1</t>
  </si>
  <si>
    <t>ԵՔ-ԳՀԱՊՁԲ-20/76-2</t>
  </si>
  <si>
    <t>ԵՔ-ԳՀԱՊՁԲ-20/76-3</t>
  </si>
  <si>
    <t>ԵՔ-ԳՀԱՊՁԲ-20/76-4</t>
  </si>
  <si>
    <t>25.12.2020</t>
  </si>
  <si>
    <t xml:space="preserve">Մաշտոցի ՀՏ </t>
  </si>
  <si>
    <t>arturik-tom@mail.ru</t>
  </si>
  <si>
    <t>corp@patron.am</t>
  </si>
  <si>
    <t>Վարդանանց 18/2  +37410544348</t>
  </si>
  <si>
    <t>00861057</t>
  </si>
  <si>
    <t>01262714</t>
  </si>
  <si>
    <t>oredo.ooo@inbox.ru</t>
  </si>
  <si>
    <t>08622766</t>
  </si>
  <si>
    <t>Սարկավագի 72/2 բն 18</t>
  </si>
  <si>
    <t>seg_tender@mail.ru</t>
  </si>
  <si>
    <t>00878823</t>
  </si>
  <si>
    <r>
      <rPr>
        <b/>
        <sz val="9"/>
        <color theme="1"/>
        <rFont val="GHEA Grapalat"/>
        <family val="3"/>
      </rPr>
      <t>Ծանոթություն</t>
    </r>
    <r>
      <rPr>
        <sz val="9"/>
        <color theme="1"/>
        <rFont val="GHEA Grapalat"/>
        <family val="3"/>
      </rPr>
      <t>` Որևէ չափաբաժնի չկայացման դեպքում պատվիրատուն պարտավոր է լրացնել տեղեկություններ չկայացման վերաբերյալ։           Գնահատող հանձնաժողովի 11.03.2020 թ.-ի որոշմամբ գնման ընթացակարգը 1-ին, 6-րդ և 7-րդ չափաբաժնի մասով՝ «Գնումների մասին» ՀՀ օրենքի 37 հոդվածի 1-ին մասի 3-րդ կետի համաձայն   հայտարարվել է չկայացած:</t>
    </r>
  </si>
  <si>
    <t>11817000115000</t>
  </si>
  <si>
    <t>1150003429039030</t>
  </si>
  <si>
    <t>23.03.2020</t>
  </si>
  <si>
    <r>
      <t xml:space="preserve">Երևանի քաղաքապետարանը ստորև ներկայացնում է իր կարիքների համար </t>
    </r>
    <r>
      <rPr>
        <sz val="10"/>
        <color rgb="FFFF0000"/>
        <rFont val="GHEA Grapalat"/>
        <family val="3"/>
      </rPr>
      <t>ապրանքների</t>
    </r>
    <r>
      <rPr>
        <sz val="10"/>
        <color theme="1"/>
        <rFont val="GHEA Grapalat"/>
        <family val="3"/>
      </rPr>
      <t xml:space="preserve"> ձեռքբերման նպատակով կազմակերպված «</t>
    </r>
    <r>
      <rPr>
        <sz val="10"/>
        <color rgb="FFFF0000"/>
        <rFont val="GHEA Grapalat"/>
        <family val="3"/>
      </rPr>
      <t>ԵՔ-ԳՀԱՊՁԲ-20/76</t>
    </r>
    <r>
      <rPr>
        <sz val="10"/>
        <color theme="1"/>
        <rFont val="GHEA Grapalat"/>
        <family val="3"/>
      </rPr>
      <t xml:space="preserve">» ծածկագրով գնման ընթացակարգի արդյունքում 2020 թվականի </t>
    </r>
    <r>
      <rPr>
        <sz val="10"/>
        <color rgb="FFFF0000"/>
        <rFont val="GHEA Grapalat"/>
        <family val="3"/>
      </rPr>
      <t>մարտի 23</t>
    </r>
    <r>
      <rPr>
        <sz val="10"/>
        <color theme="1"/>
        <rFont val="GHEA Grapalat"/>
        <family val="3"/>
      </rPr>
      <t>-ին կնքված N «</t>
    </r>
    <r>
      <rPr>
        <sz val="10"/>
        <color rgb="FFFF0000"/>
        <rFont val="GHEA Grapalat"/>
        <family val="3"/>
      </rPr>
      <t>ԵՔ-ԳՀԱՊՁԲ-20/76</t>
    </r>
    <r>
      <rPr>
        <sz val="10"/>
        <color theme="1"/>
        <rFont val="GHEA Grapalat"/>
        <family val="3"/>
      </rPr>
      <t>» գնման պայմանագրի մասին տեղեկատվությունը`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</si>
</sst>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GHEA Grapalat"/>
      <family val="3"/>
    </font>
    <font>
      <sz val="10"/>
      <color rgb="FFFF0000"/>
      <name val="GHEA Grapalat"/>
      <family val="3"/>
    </font>
    <font>
      <sz val="10"/>
      <name val="Arial"/>
      <family val="2"/>
    </font>
    <font>
      <sz val="9"/>
      <name val="GHEA Grapalat"/>
      <family val="3"/>
    </font>
    <font>
      <b/>
      <sz val="9"/>
      <name val="GHEA Grapalat"/>
      <family val="3"/>
    </font>
    <font>
      <sz val="8"/>
      <name val="GHEA Grapalat"/>
      <family val="3"/>
    </font>
    <font>
      <b/>
      <sz val="8"/>
      <name val="GHEA Grapalat"/>
      <family val="3"/>
    </font>
    <font>
      <b/>
      <sz val="11"/>
      <name val="GHEA Grapalat"/>
      <family val="3"/>
    </font>
    <font>
      <b/>
      <sz val="8.5"/>
      <name val="GHEA Grapalat"/>
      <family val="3"/>
    </font>
    <font>
      <u/>
      <sz val="11"/>
      <color theme="10"/>
      <name val="Calibri"/>
      <family val="2"/>
      <scheme val="minor"/>
    </font>
    <font>
      <sz val="8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3" fillId="0" borderId="0"/>
    <xf numFmtId="0" fontId="20" fillId="0" borderId="0" applyNumberFormat="0" applyFill="0" applyBorder="0" applyAlignment="0" applyProtection="0"/>
  </cellStyleXfs>
  <cellXfs count="167">
    <xf numFmtId="0" fontId="0" fillId="0" borderId="0" xfId="0"/>
    <xf numFmtId="0" fontId="1" fillId="0" borderId="1" xfId="0" applyFont="1" applyBorder="1"/>
    <xf numFmtId="0" fontId="1" fillId="0" borderId="0" xfId="0" applyFont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5" fillId="3" borderId="2" xfId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/>
    <xf numFmtId="3" fontId="11" fillId="0" borderId="2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center" wrapText="1"/>
    </xf>
    <xf numFmtId="0" fontId="15" fillId="0" borderId="5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8" fillId="0" borderId="5" xfId="0" applyFont="1" applyBorder="1" applyAlignment="1"/>
    <xf numFmtId="0" fontId="18" fillId="0" borderId="7" xfId="0" applyFont="1" applyBorder="1" applyAlignment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0" fillId="0" borderId="5" xfId="2" applyBorder="1" applyAlignment="1">
      <alignment horizontal="center" wrapText="1"/>
    </xf>
    <xf numFmtId="49" fontId="2" fillId="0" borderId="5" xfId="0" applyNumberFormat="1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0" fillId="0" borderId="5" xfId="2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10" fillId="0" borderId="6" xfId="0" applyFont="1" applyBorder="1"/>
    <xf numFmtId="0" fontId="10" fillId="0" borderId="7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1" xfId="0" applyFont="1" applyBorder="1"/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rp@patron.am" TargetMode="External"/><Relationship Id="rId2" Type="http://schemas.openxmlformats.org/officeDocument/2006/relationships/hyperlink" Target="mailto:arturik-tom@mail.ru" TargetMode="External"/><Relationship Id="rId1" Type="http://schemas.openxmlformats.org/officeDocument/2006/relationships/hyperlink" Target="mailto:vachagan.mejunc@yerevan.a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seg_tender@mail.ru" TargetMode="External"/><Relationship Id="rId4" Type="http://schemas.openxmlformats.org/officeDocument/2006/relationships/hyperlink" Target="mailto:oredo.ooo@inbo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1"/>
  <sheetViews>
    <sheetView tabSelected="1" view="pageBreakPreview" topLeftCell="A34" zoomScale="115" zoomScaleNormal="100" zoomScaleSheetLayoutView="115" workbookViewId="0">
      <selection activeCell="F49" sqref="F49"/>
    </sheetView>
  </sheetViews>
  <sheetFormatPr defaultRowHeight="15.6" x14ac:dyDescent="0.35"/>
  <cols>
    <col min="1" max="1" width="12.109375" style="2" customWidth="1"/>
    <col min="2" max="2" width="22.21875" style="2" customWidth="1"/>
    <col min="3" max="3" width="8.88671875" style="2"/>
    <col min="4" max="4" width="12" style="2" customWidth="1"/>
    <col min="5" max="5" width="11.44140625" style="2" customWidth="1"/>
    <col min="6" max="6" width="18" style="2" customWidth="1"/>
    <col min="7" max="7" width="14.44140625" style="2" customWidth="1"/>
    <col min="8" max="8" width="17" style="2" customWidth="1"/>
    <col min="9" max="9" width="17.33203125" style="2" customWidth="1"/>
    <col min="10" max="16384" width="8.88671875" style="2"/>
  </cols>
  <sheetData>
    <row r="2" spans="1:9" ht="37.799999999999997" customHeight="1" x14ac:dyDescent="0.35">
      <c r="A2" s="134" t="s">
        <v>84</v>
      </c>
      <c r="B2" s="134"/>
      <c r="C2" s="134"/>
      <c r="D2" s="134"/>
      <c r="E2" s="134"/>
      <c r="F2" s="134"/>
      <c r="G2" s="134"/>
      <c r="H2" s="134"/>
      <c r="I2" s="134"/>
    </row>
    <row r="3" spans="1:9" ht="64.2" customHeight="1" x14ac:dyDescent="0.35">
      <c r="A3" s="123" t="s">
        <v>132</v>
      </c>
      <c r="B3" s="124"/>
      <c r="C3" s="124"/>
      <c r="D3" s="124"/>
      <c r="E3" s="124"/>
      <c r="F3" s="124"/>
      <c r="G3" s="124"/>
      <c r="H3" s="124"/>
      <c r="I3" s="124"/>
    </row>
    <row r="5" spans="1:9" x14ac:dyDescent="0.35">
      <c r="A5" s="1"/>
      <c r="B5" s="87" t="s">
        <v>0</v>
      </c>
      <c r="C5" s="88"/>
      <c r="D5" s="88"/>
      <c r="E5" s="88"/>
      <c r="F5" s="88"/>
      <c r="G5" s="88"/>
      <c r="H5" s="88"/>
      <c r="I5" s="89"/>
    </row>
    <row r="6" spans="1:9" ht="19.2" customHeight="1" x14ac:dyDescent="0.35">
      <c r="A6" s="96" t="s">
        <v>1</v>
      </c>
      <c r="B6" s="57" t="s">
        <v>2</v>
      </c>
      <c r="C6" s="55" t="s">
        <v>80</v>
      </c>
      <c r="D6" s="99" t="s">
        <v>3</v>
      </c>
      <c r="E6" s="100"/>
      <c r="F6" s="68" t="s">
        <v>4</v>
      </c>
      <c r="G6" s="70"/>
      <c r="H6" s="55" t="s">
        <v>5</v>
      </c>
      <c r="I6" s="55" t="s">
        <v>6</v>
      </c>
    </row>
    <row r="7" spans="1:9" ht="17.399999999999999" customHeight="1" x14ac:dyDescent="0.35">
      <c r="A7" s="96"/>
      <c r="B7" s="58"/>
      <c r="C7" s="56"/>
      <c r="D7" s="55" t="s">
        <v>31</v>
      </c>
      <c r="E7" s="55" t="s">
        <v>7</v>
      </c>
      <c r="F7" s="94" t="s">
        <v>8</v>
      </c>
      <c r="G7" s="95"/>
      <c r="H7" s="56"/>
      <c r="I7" s="56"/>
    </row>
    <row r="8" spans="1:9" ht="39.6" customHeight="1" x14ac:dyDescent="0.35">
      <c r="A8" s="96"/>
      <c r="B8" s="97"/>
      <c r="C8" s="98"/>
      <c r="D8" s="98"/>
      <c r="E8" s="98"/>
      <c r="F8" s="19" t="s">
        <v>31</v>
      </c>
      <c r="G8" s="19" t="s">
        <v>7</v>
      </c>
      <c r="H8" s="98"/>
      <c r="I8" s="98"/>
    </row>
    <row r="9" spans="1:9" ht="273.60000000000002" x14ac:dyDescent="0.35">
      <c r="A9" s="20">
        <v>1</v>
      </c>
      <c r="B9" s="21" t="s">
        <v>86</v>
      </c>
      <c r="C9" s="22" t="s">
        <v>94</v>
      </c>
      <c r="D9" s="23">
        <v>1</v>
      </c>
      <c r="E9" s="14"/>
      <c r="F9" s="14">
        <v>582000</v>
      </c>
      <c r="G9" s="14"/>
      <c r="H9" s="5" t="s">
        <v>95</v>
      </c>
      <c r="I9" s="14"/>
    </row>
    <row r="10" spans="1:9" ht="273.60000000000002" x14ac:dyDescent="0.35">
      <c r="A10" s="20">
        <v>2</v>
      </c>
      <c r="B10" s="21" t="s">
        <v>87</v>
      </c>
      <c r="C10" s="22" t="s">
        <v>94</v>
      </c>
      <c r="D10" s="23">
        <v>3</v>
      </c>
      <c r="E10" s="14"/>
      <c r="F10" s="14">
        <v>480000</v>
      </c>
      <c r="G10" s="14"/>
      <c r="H10" s="24" t="s">
        <v>96</v>
      </c>
      <c r="I10" s="14"/>
    </row>
    <row r="11" spans="1:9" ht="330.6" x14ac:dyDescent="0.35">
      <c r="A11" s="20">
        <v>3</v>
      </c>
      <c r="B11" s="21" t="s">
        <v>88</v>
      </c>
      <c r="C11" s="22" t="s">
        <v>94</v>
      </c>
      <c r="D11" s="23">
        <v>3</v>
      </c>
      <c r="E11" s="14"/>
      <c r="F11" s="14">
        <v>495000</v>
      </c>
      <c r="G11" s="14"/>
      <c r="H11" s="5" t="s">
        <v>97</v>
      </c>
      <c r="I11" s="14"/>
    </row>
    <row r="12" spans="1:9" ht="216.6" x14ac:dyDescent="0.35">
      <c r="A12" s="20">
        <v>4</v>
      </c>
      <c r="B12" s="21" t="s">
        <v>89</v>
      </c>
      <c r="C12" s="22" t="s">
        <v>94</v>
      </c>
      <c r="D12" s="23">
        <v>3</v>
      </c>
      <c r="E12" s="14"/>
      <c r="F12" s="14">
        <v>360000</v>
      </c>
      <c r="G12" s="14"/>
      <c r="H12" s="5" t="s">
        <v>98</v>
      </c>
      <c r="I12" s="14"/>
    </row>
    <row r="13" spans="1:9" ht="91.2" x14ac:dyDescent="0.35">
      <c r="A13" s="20">
        <v>5</v>
      </c>
      <c r="B13" s="21" t="s">
        <v>90</v>
      </c>
      <c r="C13" s="25" t="s">
        <v>94</v>
      </c>
      <c r="D13" s="27">
        <v>19</v>
      </c>
      <c r="E13" s="14"/>
      <c r="F13" s="14">
        <v>95000</v>
      </c>
      <c r="G13" s="14"/>
      <c r="H13" s="29" t="s">
        <v>99</v>
      </c>
      <c r="I13" s="14"/>
    </row>
    <row r="14" spans="1:9" ht="91.2" x14ac:dyDescent="0.35">
      <c r="A14" s="20">
        <v>6</v>
      </c>
      <c r="B14" s="21" t="s">
        <v>91</v>
      </c>
      <c r="C14" s="26" t="s">
        <v>94</v>
      </c>
      <c r="D14" s="28">
        <v>30</v>
      </c>
      <c r="E14" s="14"/>
      <c r="F14" s="14">
        <v>120000</v>
      </c>
      <c r="G14" s="14"/>
      <c r="H14" s="30" t="s">
        <v>100</v>
      </c>
      <c r="I14" s="14"/>
    </row>
    <row r="15" spans="1:9" ht="114" x14ac:dyDescent="0.35">
      <c r="A15" s="20">
        <v>7</v>
      </c>
      <c r="B15" s="21" t="s">
        <v>92</v>
      </c>
      <c r="C15" s="26" t="s">
        <v>94</v>
      </c>
      <c r="D15" s="28">
        <v>20</v>
      </c>
      <c r="E15" s="14"/>
      <c r="F15" s="14">
        <v>160000</v>
      </c>
      <c r="G15" s="14"/>
      <c r="H15" s="30" t="s">
        <v>101</v>
      </c>
      <c r="I15" s="14"/>
    </row>
    <row r="16" spans="1:9" ht="57" x14ac:dyDescent="0.35">
      <c r="A16" s="20">
        <v>8</v>
      </c>
      <c r="B16" s="21" t="s">
        <v>93</v>
      </c>
      <c r="C16" s="26" t="s">
        <v>94</v>
      </c>
      <c r="D16" s="28">
        <v>2</v>
      </c>
      <c r="E16" s="14"/>
      <c r="F16" s="14">
        <v>16000</v>
      </c>
      <c r="G16" s="14"/>
      <c r="H16" s="30" t="s">
        <v>102</v>
      </c>
      <c r="I16" s="14"/>
    </row>
    <row r="17" spans="1:9" x14ac:dyDescent="0.35">
      <c r="A17" s="43"/>
      <c r="B17" s="44"/>
      <c r="C17" s="44"/>
      <c r="D17" s="44"/>
      <c r="E17" s="44"/>
      <c r="F17" s="44"/>
      <c r="G17" s="44"/>
      <c r="H17" s="44"/>
      <c r="I17" s="45"/>
    </row>
    <row r="18" spans="1:9" ht="15.6" customHeight="1" x14ac:dyDescent="0.35">
      <c r="A18" s="104" t="s">
        <v>10</v>
      </c>
      <c r="B18" s="105"/>
      <c r="C18" s="105"/>
      <c r="D18" s="105"/>
      <c r="E18" s="105"/>
      <c r="F18" s="105"/>
      <c r="G18" s="105"/>
      <c r="H18" s="105"/>
      <c r="I18" s="106"/>
    </row>
    <row r="19" spans="1:9" x14ac:dyDescent="0.35">
      <c r="A19" s="43"/>
      <c r="B19" s="44"/>
      <c r="C19" s="44"/>
      <c r="D19" s="44"/>
      <c r="E19" s="44"/>
      <c r="F19" s="44"/>
      <c r="G19" s="44"/>
      <c r="H19" s="44"/>
      <c r="I19" s="45"/>
    </row>
    <row r="20" spans="1:9" x14ac:dyDescent="0.35">
      <c r="A20" s="101" t="s">
        <v>11</v>
      </c>
      <c r="B20" s="102"/>
      <c r="C20" s="102"/>
      <c r="D20" s="102"/>
      <c r="E20" s="102"/>
      <c r="F20" s="102"/>
      <c r="G20" s="102"/>
      <c r="H20" s="102"/>
      <c r="I20" s="103"/>
    </row>
    <row r="21" spans="1:9" x14ac:dyDescent="0.35">
      <c r="A21" s="8" t="s">
        <v>12</v>
      </c>
      <c r="B21" s="8" t="s">
        <v>13</v>
      </c>
      <c r="C21" s="94" t="s">
        <v>14</v>
      </c>
      <c r="D21" s="95"/>
      <c r="E21" s="94" t="s">
        <v>15</v>
      </c>
      <c r="F21" s="95"/>
      <c r="G21" s="8" t="s">
        <v>16</v>
      </c>
      <c r="H21" s="7" t="s">
        <v>17</v>
      </c>
      <c r="I21" s="7" t="s">
        <v>18</v>
      </c>
    </row>
    <row r="22" spans="1:9" x14ac:dyDescent="0.35">
      <c r="A22" s="11"/>
      <c r="B22" s="11"/>
      <c r="C22" s="11"/>
      <c r="D22" s="11"/>
      <c r="E22" s="11"/>
      <c r="F22" s="11"/>
      <c r="G22" s="11"/>
      <c r="H22" s="11"/>
      <c r="I22" s="11"/>
    </row>
    <row r="23" spans="1:9" x14ac:dyDescent="0.35">
      <c r="A23" s="13" t="s">
        <v>9</v>
      </c>
      <c r="B23" s="13"/>
      <c r="C23" s="13"/>
      <c r="D23" s="13"/>
      <c r="E23" s="13"/>
      <c r="F23" s="13"/>
      <c r="G23" s="13"/>
      <c r="H23" s="13"/>
      <c r="I23" s="13"/>
    </row>
    <row r="24" spans="1:9" x14ac:dyDescent="0.35">
      <c r="A24" s="43"/>
      <c r="B24" s="44"/>
      <c r="C24" s="44"/>
      <c r="D24" s="44"/>
      <c r="E24" s="44"/>
      <c r="F24" s="44"/>
      <c r="G24" s="44"/>
      <c r="H24" s="44"/>
      <c r="I24" s="45"/>
    </row>
    <row r="25" spans="1:9" ht="15.6" customHeight="1" x14ac:dyDescent="0.35">
      <c r="A25" s="68" t="s">
        <v>19</v>
      </c>
      <c r="B25" s="69"/>
      <c r="C25" s="69"/>
      <c r="D25" s="69"/>
      <c r="E25" s="69"/>
      <c r="F25" s="69"/>
      <c r="G25" s="68" t="s">
        <v>103</v>
      </c>
      <c r="H25" s="69"/>
      <c r="I25" s="70"/>
    </row>
    <row r="26" spans="1:9" x14ac:dyDescent="0.35">
      <c r="A26" s="59" t="s">
        <v>20</v>
      </c>
      <c r="B26" s="71"/>
      <c r="C26" s="71"/>
      <c r="D26" s="71"/>
      <c r="E26" s="60"/>
      <c r="F26" s="8">
        <v>1</v>
      </c>
      <c r="G26" s="75"/>
      <c r="H26" s="76"/>
      <c r="I26" s="77"/>
    </row>
    <row r="27" spans="1:9" x14ac:dyDescent="0.35">
      <c r="A27" s="72"/>
      <c r="B27" s="73"/>
      <c r="C27" s="73"/>
      <c r="D27" s="73"/>
      <c r="E27" s="74"/>
      <c r="F27" s="8" t="s">
        <v>9</v>
      </c>
      <c r="G27" s="75"/>
      <c r="H27" s="76"/>
      <c r="I27" s="77"/>
    </row>
    <row r="28" spans="1:9" ht="23.4" customHeight="1" x14ac:dyDescent="0.35">
      <c r="A28" s="59" t="s">
        <v>21</v>
      </c>
      <c r="B28" s="71"/>
      <c r="C28" s="71"/>
      <c r="D28" s="71"/>
      <c r="E28" s="60"/>
      <c r="F28" s="8"/>
      <c r="G28" s="7" t="s">
        <v>22</v>
      </c>
      <c r="H28" s="83" t="s">
        <v>23</v>
      </c>
      <c r="I28" s="84"/>
    </row>
    <row r="29" spans="1:9" x14ac:dyDescent="0.35">
      <c r="A29" s="61"/>
      <c r="B29" s="81"/>
      <c r="C29" s="81"/>
      <c r="D29" s="81"/>
      <c r="E29" s="62"/>
      <c r="F29" s="8">
        <v>1</v>
      </c>
      <c r="G29" s="12"/>
      <c r="H29" s="85"/>
      <c r="I29" s="86"/>
    </row>
    <row r="30" spans="1:9" x14ac:dyDescent="0.35">
      <c r="A30" s="72"/>
      <c r="B30" s="73"/>
      <c r="C30" s="73"/>
      <c r="D30" s="73"/>
      <c r="E30" s="74"/>
      <c r="F30" s="8" t="s">
        <v>9</v>
      </c>
      <c r="G30" s="12"/>
      <c r="H30" s="85"/>
      <c r="I30" s="86"/>
    </row>
    <row r="31" spans="1:9" x14ac:dyDescent="0.35">
      <c r="A31" s="43"/>
      <c r="B31" s="44"/>
      <c r="C31" s="44"/>
      <c r="D31" s="44"/>
      <c r="E31" s="44"/>
      <c r="F31" s="44"/>
      <c r="G31" s="44"/>
      <c r="H31" s="44"/>
      <c r="I31" s="45"/>
    </row>
    <row r="32" spans="1:9" ht="15.6" customHeight="1" x14ac:dyDescent="0.35">
      <c r="A32" s="78" t="s">
        <v>24</v>
      </c>
      <c r="B32" s="59" t="s">
        <v>25</v>
      </c>
      <c r="C32" s="71"/>
      <c r="D32" s="87" t="s">
        <v>26</v>
      </c>
      <c r="E32" s="88"/>
      <c r="F32" s="88"/>
      <c r="G32" s="88"/>
      <c r="H32" s="88"/>
      <c r="I32" s="89"/>
    </row>
    <row r="33" spans="1:9" x14ac:dyDescent="0.35">
      <c r="A33" s="79"/>
      <c r="B33" s="61"/>
      <c r="C33" s="81"/>
      <c r="D33" s="82" t="s">
        <v>27</v>
      </c>
      <c r="E33" s="82"/>
      <c r="F33" s="82"/>
      <c r="G33" s="82"/>
      <c r="H33" s="82"/>
      <c r="I33" s="82"/>
    </row>
    <row r="34" spans="1:9" x14ac:dyDescent="0.35">
      <c r="A34" s="79"/>
      <c r="B34" s="61"/>
      <c r="C34" s="81"/>
      <c r="D34" s="82" t="s">
        <v>28</v>
      </c>
      <c r="E34" s="82"/>
      <c r="F34" s="82" t="s">
        <v>29</v>
      </c>
      <c r="G34" s="82"/>
      <c r="H34" s="66" t="s">
        <v>30</v>
      </c>
      <c r="I34" s="67"/>
    </row>
    <row r="35" spans="1:9" ht="34.200000000000003" x14ac:dyDescent="0.35">
      <c r="A35" s="80"/>
      <c r="B35" s="72"/>
      <c r="C35" s="73"/>
      <c r="D35" s="7" t="s">
        <v>31</v>
      </c>
      <c r="E35" s="7" t="s">
        <v>7</v>
      </c>
      <c r="F35" s="7" t="s">
        <v>31</v>
      </c>
      <c r="G35" s="7" t="s">
        <v>7</v>
      </c>
      <c r="H35" s="7" t="s">
        <v>31</v>
      </c>
      <c r="I35" s="7" t="s">
        <v>7</v>
      </c>
    </row>
    <row r="36" spans="1:9" x14ac:dyDescent="0.35">
      <c r="A36" s="31" t="s">
        <v>32</v>
      </c>
      <c r="B36" s="39"/>
      <c r="C36" s="40"/>
      <c r="D36" s="32"/>
      <c r="E36" s="15"/>
      <c r="F36" s="15"/>
      <c r="G36" s="15"/>
      <c r="H36" s="15"/>
      <c r="I36" s="15"/>
    </row>
    <row r="37" spans="1:9" x14ac:dyDescent="0.35">
      <c r="A37" s="18">
        <v>1</v>
      </c>
      <c r="B37" s="37" t="s">
        <v>104</v>
      </c>
      <c r="C37" s="38"/>
      <c r="D37" s="33">
        <v>417000</v>
      </c>
      <c r="E37" s="17"/>
      <c r="F37" s="15">
        <v>0</v>
      </c>
      <c r="G37" s="15"/>
      <c r="H37" s="15">
        <f t="shared" ref="H37:H38" si="0">D37+F37</f>
        <v>417000</v>
      </c>
      <c r="I37" s="15"/>
    </row>
    <row r="38" spans="1:9" x14ac:dyDescent="0.35">
      <c r="A38" s="18"/>
      <c r="B38" s="37" t="s">
        <v>105</v>
      </c>
      <c r="C38" s="38"/>
      <c r="D38" s="33">
        <v>480000</v>
      </c>
      <c r="E38" s="17"/>
      <c r="F38" s="15">
        <v>0</v>
      </c>
      <c r="G38" s="15"/>
      <c r="H38" s="15">
        <f t="shared" si="0"/>
        <v>480000</v>
      </c>
      <c r="I38" s="15"/>
    </row>
    <row r="39" spans="1:9" x14ac:dyDescent="0.35">
      <c r="A39" s="9" t="s">
        <v>33</v>
      </c>
      <c r="B39" s="41"/>
      <c r="C39" s="42"/>
      <c r="D39" s="34"/>
      <c r="E39" s="17"/>
      <c r="F39" s="15"/>
      <c r="G39" s="15"/>
      <c r="H39" s="15"/>
      <c r="I39" s="15"/>
    </row>
    <row r="40" spans="1:9" x14ac:dyDescent="0.35">
      <c r="A40" s="18">
        <v>1</v>
      </c>
      <c r="B40" s="37" t="s">
        <v>106</v>
      </c>
      <c r="C40" s="38"/>
      <c r="D40" s="33">
        <v>367500</v>
      </c>
      <c r="E40" s="17"/>
      <c r="F40" s="15">
        <f t="shared" ref="F40:F49" si="1">D40*20/100</f>
        <v>73500</v>
      </c>
      <c r="G40" s="15"/>
      <c r="H40" s="15">
        <f t="shared" ref="H40:H55" si="2">D40+F40</f>
        <v>441000</v>
      </c>
      <c r="I40" s="15"/>
    </row>
    <row r="41" spans="1:9" x14ac:dyDescent="0.35">
      <c r="A41" s="18"/>
      <c r="B41" s="37" t="s">
        <v>105</v>
      </c>
      <c r="C41" s="38"/>
      <c r="D41" s="33">
        <v>492000</v>
      </c>
      <c r="E41" s="17"/>
      <c r="F41" s="16">
        <v>0</v>
      </c>
      <c r="G41" s="16"/>
      <c r="H41" s="16">
        <f t="shared" ref="H41:H42" si="3">D41+F41</f>
        <v>492000</v>
      </c>
      <c r="I41" s="16"/>
    </row>
    <row r="42" spans="1:9" x14ac:dyDescent="0.35">
      <c r="A42" s="18"/>
      <c r="B42" s="37" t="s">
        <v>104</v>
      </c>
      <c r="C42" s="38"/>
      <c r="D42" s="33">
        <v>617000</v>
      </c>
      <c r="E42" s="17"/>
      <c r="F42" s="16">
        <v>0</v>
      </c>
      <c r="G42" s="16"/>
      <c r="H42" s="16">
        <f t="shared" si="3"/>
        <v>617000</v>
      </c>
      <c r="I42" s="16"/>
    </row>
    <row r="43" spans="1:9" x14ac:dyDescent="0.35">
      <c r="A43" s="9" t="s">
        <v>81</v>
      </c>
      <c r="B43" s="41"/>
      <c r="C43" s="42"/>
      <c r="D43" s="34"/>
      <c r="E43" s="17"/>
      <c r="F43" s="15"/>
      <c r="G43" s="15"/>
      <c r="H43" s="15"/>
      <c r="I43" s="15"/>
    </row>
    <row r="44" spans="1:9" x14ac:dyDescent="0.35">
      <c r="A44" s="18">
        <v>1</v>
      </c>
      <c r="B44" s="37" t="s">
        <v>106</v>
      </c>
      <c r="C44" s="38"/>
      <c r="D44" s="33">
        <v>138000</v>
      </c>
      <c r="E44" s="17"/>
      <c r="F44" s="15">
        <f t="shared" si="1"/>
        <v>27600</v>
      </c>
      <c r="G44" s="15"/>
      <c r="H44" s="15">
        <f t="shared" si="2"/>
        <v>165600</v>
      </c>
      <c r="I44" s="15"/>
    </row>
    <row r="45" spans="1:9" x14ac:dyDescent="0.35">
      <c r="A45" s="18"/>
      <c r="B45" s="37" t="s">
        <v>107</v>
      </c>
      <c r="C45" s="38"/>
      <c r="D45" s="33">
        <v>150000</v>
      </c>
      <c r="E45" s="17"/>
      <c r="F45" s="16">
        <f t="shared" ref="F45" si="4">D45*20/100</f>
        <v>30000</v>
      </c>
      <c r="G45" s="16"/>
      <c r="H45" s="16">
        <f t="shared" ref="H45:H47" si="5">D45+F45</f>
        <v>180000</v>
      </c>
      <c r="I45" s="16"/>
    </row>
    <row r="46" spans="1:9" x14ac:dyDescent="0.35">
      <c r="A46" s="18"/>
      <c r="B46" s="37" t="s">
        <v>104</v>
      </c>
      <c r="C46" s="38"/>
      <c r="D46" s="33">
        <v>255000</v>
      </c>
      <c r="E46" s="17"/>
      <c r="F46" s="16">
        <v>0</v>
      </c>
      <c r="G46" s="16"/>
      <c r="H46" s="16">
        <f t="shared" si="5"/>
        <v>255000</v>
      </c>
      <c r="I46" s="16"/>
    </row>
    <row r="47" spans="1:9" x14ac:dyDescent="0.35">
      <c r="A47" s="18"/>
      <c r="B47" s="37" t="s">
        <v>105</v>
      </c>
      <c r="C47" s="38"/>
      <c r="D47" s="33">
        <v>345000</v>
      </c>
      <c r="E47" s="17"/>
      <c r="F47" s="16">
        <v>0</v>
      </c>
      <c r="G47" s="16"/>
      <c r="H47" s="16">
        <f t="shared" si="5"/>
        <v>345000</v>
      </c>
      <c r="I47" s="16"/>
    </row>
    <row r="48" spans="1:9" x14ac:dyDescent="0.35">
      <c r="A48" s="9" t="s">
        <v>82</v>
      </c>
      <c r="B48" s="41"/>
      <c r="C48" s="42"/>
      <c r="D48" s="34"/>
      <c r="E48" s="17"/>
      <c r="F48" s="15"/>
      <c r="G48" s="15"/>
      <c r="H48" s="15"/>
      <c r="I48" s="15"/>
    </row>
    <row r="49" spans="1:9" x14ac:dyDescent="0.35">
      <c r="A49" s="18">
        <v>1</v>
      </c>
      <c r="B49" s="37" t="s">
        <v>108</v>
      </c>
      <c r="C49" s="38"/>
      <c r="D49" s="33">
        <v>33250</v>
      </c>
      <c r="E49" s="17"/>
      <c r="F49" s="15">
        <f t="shared" si="1"/>
        <v>6650</v>
      </c>
      <c r="G49" s="15"/>
      <c r="H49" s="15">
        <f t="shared" si="2"/>
        <v>39900</v>
      </c>
      <c r="I49" s="15"/>
    </row>
    <row r="50" spans="1:9" x14ac:dyDescent="0.35">
      <c r="A50" s="18"/>
      <c r="B50" s="37" t="s">
        <v>106</v>
      </c>
      <c r="C50" s="38"/>
      <c r="D50" s="33">
        <v>37240</v>
      </c>
      <c r="E50" s="17"/>
      <c r="F50" s="16">
        <f t="shared" ref="F50:F52" si="6">D50*20/100</f>
        <v>7448</v>
      </c>
      <c r="G50" s="16"/>
      <c r="H50" s="16">
        <f t="shared" ref="H50:H53" si="7">D50+F50</f>
        <v>44688</v>
      </c>
      <c r="I50" s="16"/>
    </row>
    <row r="51" spans="1:9" x14ac:dyDescent="0.35">
      <c r="A51" s="18"/>
      <c r="B51" s="37" t="s">
        <v>109</v>
      </c>
      <c r="C51" s="38"/>
      <c r="D51" s="33">
        <v>59850</v>
      </c>
      <c r="E51" s="17"/>
      <c r="F51" s="16">
        <f t="shared" si="6"/>
        <v>11970</v>
      </c>
      <c r="G51" s="16"/>
      <c r="H51" s="16">
        <f t="shared" si="7"/>
        <v>71820</v>
      </c>
      <c r="I51" s="16"/>
    </row>
    <row r="52" spans="1:9" x14ac:dyDescent="0.35">
      <c r="A52" s="18"/>
      <c r="B52" s="37" t="s">
        <v>107</v>
      </c>
      <c r="C52" s="38"/>
      <c r="D52" s="33">
        <v>61750</v>
      </c>
      <c r="E52" s="17"/>
      <c r="F52" s="16">
        <f t="shared" si="6"/>
        <v>12350</v>
      </c>
      <c r="G52" s="16"/>
      <c r="H52" s="16">
        <f t="shared" si="7"/>
        <v>74100</v>
      </c>
      <c r="I52" s="16"/>
    </row>
    <row r="53" spans="1:9" x14ac:dyDescent="0.35">
      <c r="A53" s="18"/>
      <c r="B53" s="37" t="s">
        <v>104</v>
      </c>
      <c r="C53" s="38"/>
      <c r="D53" s="33">
        <v>133500</v>
      </c>
      <c r="E53" s="17"/>
      <c r="F53" s="16">
        <v>0</v>
      </c>
      <c r="G53" s="16"/>
      <c r="H53" s="16">
        <f t="shared" si="7"/>
        <v>133500</v>
      </c>
      <c r="I53" s="16"/>
    </row>
    <row r="54" spans="1:9" x14ac:dyDescent="0.35">
      <c r="A54" s="9" t="s">
        <v>83</v>
      </c>
      <c r="B54" s="41"/>
      <c r="C54" s="42"/>
      <c r="D54" s="34"/>
      <c r="E54" s="17"/>
      <c r="F54" s="15"/>
      <c r="G54" s="15"/>
      <c r="H54" s="15"/>
      <c r="I54" s="15"/>
    </row>
    <row r="55" spans="1:9" x14ac:dyDescent="0.35">
      <c r="A55" s="18">
        <v>1</v>
      </c>
      <c r="B55" s="37" t="s">
        <v>105</v>
      </c>
      <c r="C55" s="38"/>
      <c r="D55" s="33">
        <v>14000</v>
      </c>
      <c r="E55" s="17"/>
      <c r="F55" s="15">
        <v>0</v>
      </c>
      <c r="G55" s="15"/>
      <c r="H55" s="15">
        <f t="shared" si="2"/>
        <v>14000</v>
      </c>
      <c r="I55" s="15"/>
    </row>
    <row r="56" spans="1:9" x14ac:dyDescent="0.35">
      <c r="A56" s="107" t="s">
        <v>34</v>
      </c>
      <c r="B56" s="108"/>
      <c r="C56" s="109" t="s">
        <v>35</v>
      </c>
      <c r="D56" s="110"/>
      <c r="E56" s="111"/>
      <c r="F56" s="111"/>
      <c r="G56" s="111"/>
      <c r="H56" s="111"/>
      <c r="I56" s="112"/>
    </row>
    <row r="57" spans="1:9" x14ac:dyDescent="0.35">
      <c r="A57" s="43"/>
      <c r="B57" s="44"/>
      <c r="C57" s="44"/>
      <c r="D57" s="44"/>
      <c r="E57" s="44"/>
      <c r="F57" s="44"/>
      <c r="G57" s="44"/>
      <c r="H57" s="44"/>
      <c r="I57" s="45"/>
    </row>
    <row r="58" spans="1:9" x14ac:dyDescent="0.35">
      <c r="A58" s="87" t="s">
        <v>36</v>
      </c>
      <c r="B58" s="139"/>
      <c r="C58" s="139"/>
      <c r="D58" s="139"/>
      <c r="E58" s="139"/>
      <c r="F58" s="139"/>
      <c r="G58" s="139"/>
      <c r="H58" s="139"/>
      <c r="I58" s="140"/>
    </row>
    <row r="59" spans="1:9" x14ac:dyDescent="0.35">
      <c r="A59" s="57" t="s">
        <v>37</v>
      </c>
      <c r="B59" s="57" t="s">
        <v>38</v>
      </c>
      <c r="C59" s="66" t="s">
        <v>39</v>
      </c>
      <c r="D59" s="137"/>
      <c r="E59" s="137"/>
      <c r="F59" s="137"/>
      <c r="G59" s="137"/>
      <c r="H59" s="137"/>
      <c r="I59" s="138"/>
    </row>
    <row r="60" spans="1:9" ht="108" customHeight="1" x14ac:dyDescent="0.35">
      <c r="A60" s="97"/>
      <c r="B60" s="97"/>
      <c r="C60" s="5" t="s">
        <v>69</v>
      </c>
      <c r="D60" s="5" t="s">
        <v>70</v>
      </c>
      <c r="E60" s="5" t="s">
        <v>71</v>
      </c>
      <c r="F60" s="5" t="s">
        <v>72</v>
      </c>
      <c r="G60" s="5" t="s">
        <v>73</v>
      </c>
      <c r="H60" s="5" t="s">
        <v>74</v>
      </c>
      <c r="I60" s="5" t="s">
        <v>75</v>
      </c>
    </row>
    <row r="61" spans="1:9" x14ac:dyDescent="0.35">
      <c r="A61" s="4">
        <v>1</v>
      </c>
      <c r="B61" s="1"/>
      <c r="C61" s="1"/>
      <c r="D61" s="1"/>
      <c r="E61" s="1"/>
      <c r="F61" s="1"/>
      <c r="G61" s="1"/>
      <c r="H61" s="1"/>
      <c r="I61" s="1"/>
    </row>
    <row r="62" spans="1:9" x14ac:dyDescent="0.35">
      <c r="A62" s="4" t="s">
        <v>9</v>
      </c>
      <c r="B62" s="1"/>
      <c r="C62" s="1"/>
      <c r="D62" s="1"/>
      <c r="E62" s="1"/>
      <c r="F62" s="1"/>
      <c r="G62" s="1"/>
      <c r="H62" s="1"/>
      <c r="I62" s="1"/>
    </row>
    <row r="63" spans="1:9" x14ac:dyDescent="0.35">
      <c r="A63" s="144" t="s">
        <v>34</v>
      </c>
      <c r="B63" s="145"/>
      <c r="C63" s="146"/>
      <c r="D63" s="150" t="s">
        <v>79</v>
      </c>
      <c r="E63" s="151"/>
      <c r="F63" s="151"/>
      <c r="G63" s="151"/>
      <c r="H63" s="151"/>
      <c r="I63" s="152"/>
    </row>
    <row r="64" spans="1:9" x14ac:dyDescent="0.35">
      <c r="A64" s="147"/>
      <c r="B64" s="148"/>
      <c r="C64" s="149"/>
      <c r="D64" s="153"/>
      <c r="E64" s="154"/>
      <c r="F64" s="154"/>
      <c r="G64" s="154"/>
      <c r="H64" s="154"/>
      <c r="I64" s="155"/>
    </row>
    <row r="65" spans="1:9" x14ac:dyDescent="0.35">
      <c r="A65" s="43"/>
      <c r="B65" s="44"/>
      <c r="C65" s="44"/>
      <c r="D65" s="44"/>
      <c r="E65" s="44"/>
      <c r="F65" s="44"/>
      <c r="G65" s="44"/>
      <c r="H65" s="44"/>
      <c r="I65" s="45"/>
    </row>
    <row r="66" spans="1:9" x14ac:dyDescent="0.35">
      <c r="A66" s="156" t="s">
        <v>40</v>
      </c>
      <c r="B66" s="157"/>
      <c r="C66" s="157"/>
      <c r="D66" s="158"/>
      <c r="E66" s="159"/>
      <c r="F66" s="159"/>
      <c r="G66" s="159"/>
      <c r="H66" s="159"/>
      <c r="I66" s="159"/>
    </row>
    <row r="67" spans="1:9" ht="36.6" customHeight="1" x14ac:dyDescent="0.35">
      <c r="A67" s="160" t="s">
        <v>41</v>
      </c>
      <c r="B67" s="161"/>
      <c r="C67" s="161"/>
      <c r="D67" s="162"/>
      <c r="E67" s="83" t="s">
        <v>42</v>
      </c>
      <c r="F67" s="84"/>
      <c r="G67" s="94" t="s">
        <v>43</v>
      </c>
      <c r="H67" s="166"/>
      <c r="I67" s="95"/>
    </row>
    <row r="68" spans="1:9" x14ac:dyDescent="0.35">
      <c r="A68" s="163"/>
      <c r="B68" s="164"/>
      <c r="C68" s="164"/>
      <c r="D68" s="165"/>
      <c r="E68" s="90" t="s">
        <v>110</v>
      </c>
      <c r="F68" s="90"/>
      <c r="G68" s="90" t="s">
        <v>111</v>
      </c>
      <c r="H68" s="90"/>
      <c r="I68" s="90"/>
    </row>
    <row r="69" spans="1:9" x14ac:dyDescent="0.35">
      <c r="A69" s="141" t="s">
        <v>44</v>
      </c>
      <c r="B69" s="142"/>
      <c r="C69" s="142"/>
      <c r="D69" s="142"/>
      <c r="E69" s="142"/>
      <c r="F69" s="142"/>
      <c r="G69" s="142"/>
      <c r="H69" s="142"/>
      <c r="I69" s="143"/>
    </row>
    <row r="70" spans="1:9" ht="33.6" customHeight="1" x14ac:dyDescent="0.35">
      <c r="A70" s="91" t="s">
        <v>45</v>
      </c>
      <c r="B70" s="92"/>
      <c r="C70" s="92"/>
      <c r="D70" s="93"/>
      <c r="E70" s="3"/>
      <c r="F70" s="3"/>
      <c r="G70" s="3"/>
      <c r="H70" s="3"/>
      <c r="I70" s="3"/>
    </row>
    <row r="71" spans="1:9" ht="33.6" customHeight="1" x14ac:dyDescent="0.35">
      <c r="A71" s="91" t="s">
        <v>46</v>
      </c>
      <c r="B71" s="92"/>
      <c r="C71" s="92"/>
      <c r="D71" s="93"/>
      <c r="E71" s="3"/>
      <c r="F71" s="3"/>
      <c r="G71" s="3"/>
      <c r="H71" s="3"/>
      <c r="I71" s="3"/>
    </row>
    <row r="72" spans="1:9" x14ac:dyDescent="0.35">
      <c r="A72" s="43"/>
      <c r="B72" s="44"/>
      <c r="C72" s="44"/>
      <c r="D72" s="44"/>
      <c r="E72" s="44"/>
      <c r="F72" s="44"/>
      <c r="G72" s="44"/>
      <c r="H72" s="44"/>
      <c r="I72" s="45"/>
    </row>
    <row r="73" spans="1:9" ht="15.6" customHeight="1" x14ac:dyDescent="0.35">
      <c r="A73" s="55" t="s">
        <v>37</v>
      </c>
      <c r="B73" s="55" t="s">
        <v>47</v>
      </c>
      <c r="C73" s="87" t="s">
        <v>48</v>
      </c>
      <c r="D73" s="132"/>
      <c r="E73" s="132"/>
      <c r="F73" s="132"/>
      <c r="G73" s="132"/>
      <c r="H73" s="132"/>
      <c r="I73" s="133"/>
    </row>
    <row r="74" spans="1:9" x14ac:dyDescent="0.35">
      <c r="A74" s="56"/>
      <c r="B74" s="56"/>
      <c r="C74" s="46" t="s">
        <v>49</v>
      </c>
      <c r="D74" s="47"/>
      <c r="E74" s="55" t="s">
        <v>50</v>
      </c>
      <c r="F74" s="55" t="s">
        <v>51</v>
      </c>
      <c r="G74" s="55" t="s">
        <v>52</v>
      </c>
      <c r="H74" s="126" t="s">
        <v>53</v>
      </c>
      <c r="I74" s="128"/>
    </row>
    <row r="75" spans="1:9" x14ac:dyDescent="0.35">
      <c r="A75" s="56"/>
      <c r="B75" s="56"/>
      <c r="C75" s="48"/>
      <c r="D75" s="49"/>
      <c r="E75" s="56"/>
      <c r="F75" s="56"/>
      <c r="G75" s="56"/>
      <c r="H75" s="126" t="s">
        <v>54</v>
      </c>
      <c r="I75" s="128"/>
    </row>
    <row r="76" spans="1:9" ht="55.2" customHeight="1" x14ac:dyDescent="0.35">
      <c r="A76" s="98"/>
      <c r="B76" s="98"/>
      <c r="C76" s="135"/>
      <c r="D76" s="136"/>
      <c r="E76" s="98"/>
      <c r="F76" s="98"/>
      <c r="G76" s="98"/>
      <c r="H76" s="7" t="s">
        <v>55</v>
      </c>
      <c r="I76" s="7" t="s">
        <v>30</v>
      </c>
    </row>
    <row r="77" spans="1:9" x14ac:dyDescent="0.35">
      <c r="A77" s="4">
        <v>1</v>
      </c>
      <c r="B77" s="35" t="s">
        <v>106</v>
      </c>
      <c r="C77" s="83" t="s">
        <v>112</v>
      </c>
      <c r="D77" s="84"/>
      <c r="E77" s="19" t="s">
        <v>131</v>
      </c>
      <c r="F77" s="19" t="s">
        <v>116</v>
      </c>
      <c r="G77" s="19"/>
      <c r="H77" s="19">
        <v>606600</v>
      </c>
      <c r="I77" s="14"/>
    </row>
    <row r="78" spans="1:9" x14ac:dyDescent="0.35">
      <c r="A78" s="10">
        <v>2</v>
      </c>
      <c r="B78" s="35" t="s">
        <v>108</v>
      </c>
      <c r="C78" s="83" t="s">
        <v>113</v>
      </c>
      <c r="D78" s="84"/>
      <c r="E78" s="19" t="s">
        <v>131</v>
      </c>
      <c r="F78" s="19" t="s">
        <v>116</v>
      </c>
      <c r="G78" s="19"/>
      <c r="H78" s="19">
        <v>39900</v>
      </c>
      <c r="I78" s="14"/>
    </row>
    <row r="79" spans="1:9" x14ac:dyDescent="0.35">
      <c r="A79" s="10">
        <v>3</v>
      </c>
      <c r="B79" s="35" t="s">
        <v>104</v>
      </c>
      <c r="C79" s="83" t="s">
        <v>114</v>
      </c>
      <c r="D79" s="84"/>
      <c r="E79" s="19" t="s">
        <v>131</v>
      </c>
      <c r="F79" s="19" t="s">
        <v>116</v>
      </c>
      <c r="G79" s="19"/>
      <c r="H79" s="19">
        <v>417000</v>
      </c>
      <c r="I79" s="14"/>
    </row>
    <row r="80" spans="1:9" x14ac:dyDescent="0.35">
      <c r="A80" s="10">
        <v>4</v>
      </c>
      <c r="B80" s="35" t="s">
        <v>105</v>
      </c>
      <c r="C80" s="83" t="s">
        <v>115</v>
      </c>
      <c r="D80" s="84"/>
      <c r="E80" s="19" t="s">
        <v>131</v>
      </c>
      <c r="F80" s="19" t="s">
        <v>116</v>
      </c>
      <c r="G80" s="19"/>
      <c r="H80" s="19">
        <v>14000</v>
      </c>
      <c r="I80" s="14"/>
    </row>
    <row r="81" spans="1:9" x14ac:dyDescent="0.35">
      <c r="A81" s="126" t="s">
        <v>56</v>
      </c>
      <c r="B81" s="127"/>
      <c r="C81" s="127"/>
      <c r="D81" s="127"/>
      <c r="E81" s="127"/>
      <c r="F81" s="127"/>
      <c r="G81" s="127"/>
      <c r="H81" s="127"/>
      <c r="I81" s="128"/>
    </row>
    <row r="82" spans="1:9" x14ac:dyDescent="0.35">
      <c r="A82" s="55" t="s">
        <v>37</v>
      </c>
      <c r="B82" s="57" t="s">
        <v>47</v>
      </c>
      <c r="C82" s="59" t="s">
        <v>57</v>
      </c>
      <c r="D82" s="60"/>
      <c r="E82" s="46" t="s">
        <v>58</v>
      </c>
      <c r="F82" s="47"/>
      <c r="G82" s="55" t="s">
        <v>59</v>
      </c>
      <c r="H82" s="46" t="s">
        <v>60</v>
      </c>
      <c r="I82" s="47"/>
    </row>
    <row r="83" spans="1:9" x14ac:dyDescent="0.35">
      <c r="A83" s="56"/>
      <c r="B83" s="58"/>
      <c r="C83" s="61"/>
      <c r="D83" s="62"/>
      <c r="E83" s="48"/>
      <c r="F83" s="49"/>
      <c r="G83" s="56"/>
      <c r="H83" s="48"/>
      <c r="I83" s="49"/>
    </row>
    <row r="84" spans="1:9" x14ac:dyDescent="0.35">
      <c r="A84" s="10">
        <v>1</v>
      </c>
      <c r="B84" s="35" t="s">
        <v>106</v>
      </c>
      <c r="C84" s="50" t="s">
        <v>117</v>
      </c>
      <c r="D84" s="51"/>
      <c r="E84" s="52" t="s">
        <v>118</v>
      </c>
      <c r="F84" s="51"/>
      <c r="G84" s="36" t="s">
        <v>129</v>
      </c>
      <c r="H84" s="53" t="s">
        <v>122</v>
      </c>
      <c r="I84" s="54"/>
    </row>
    <row r="85" spans="1:9" ht="22.8" customHeight="1" x14ac:dyDescent="0.35">
      <c r="A85" s="10">
        <v>2</v>
      </c>
      <c r="B85" s="35" t="s">
        <v>108</v>
      </c>
      <c r="C85" s="63" t="s">
        <v>120</v>
      </c>
      <c r="D85" s="64"/>
      <c r="E85" s="65" t="s">
        <v>119</v>
      </c>
      <c r="F85" s="64"/>
      <c r="G85" s="36"/>
      <c r="H85" s="130" t="s">
        <v>121</v>
      </c>
      <c r="I85" s="131"/>
    </row>
    <row r="86" spans="1:9" x14ac:dyDescent="0.35">
      <c r="A86" s="10">
        <v>3</v>
      </c>
      <c r="B86" s="35" t="s">
        <v>104</v>
      </c>
      <c r="C86" s="63"/>
      <c r="D86" s="64"/>
      <c r="E86" s="65" t="s">
        <v>123</v>
      </c>
      <c r="F86" s="64"/>
      <c r="G86" s="36" t="s">
        <v>130</v>
      </c>
      <c r="H86" s="130" t="s">
        <v>124</v>
      </c>
      <c r="I86" s="131"/>
    </row>
    <row r="87" spans="1:9" x14ac:dyDescent="0.35">
      <c r="A87" s="10">
        <v>4</v>
      </c>
      <c r="B87" s="35" t="s">
        <v>105</v>
      </c>
      <c r="C87" s="63" t="s">
        <v>125</v>
      </c>
      <c r="D87" s="64"/>
      <c r="E87" s="65" t="s">
        <v>126</v>
      </c>
      <c r="F87" s="64"/>
      <c r="G87" s="36"/>
      <c r="H87" s="130" t="s">
        <v>127</v>
      </c>
      <c r="I87" s="131"/>
    </row>
    <row r="88" spans="1:9" x14ac:dyDescent="0.35">
      <c r="A88" s="43"/>
      <c r="B88" s="44"/>
      <c r="C88" s="44"/>
      <c r="D88" s="44"/>
      <c r="E88" s="44"/>
      <c r="F88" s="44"/>
      <c r="G88" s="44"/>
      <c r="H88" s="44"/>
      <c r="I88" s="45"/>
    </row>
    <row r="89" spans="1:9" ht="61.8" customHeight="1" x14ac:dyDescent="0.35">
      <c r="A89" s="39" t="s">
        <v>34</v>
      </c>
      <c r="B89" s="119"/>
      <c r="C89" s="40"/>
      <c r="D89" s="120" t="s">
        <v>128</v>
      </c>
      <c r="E89" s="121"/>
      <c r="F89" s="121"/>
      <c r="G89" s="121"/>
      <c r="H89" s="121"/>
      <c r="I89" s="122"/>
    </row>
    <row r="90" spans="1:9" x14ac:dyDescent="0.35">
      <c r="A90" s="43"/>
      <c r="B90" s="44"/>
      <c r="C90" s="44"/>
      <c r="D90" s="44"/>
      <c r="E90" s="44"/>
      <c r="F90" s="44"/>
      <c r="G90" s="44"/>
      <c r="H90" s="44"/>
      <c r="I90" s="45"/>
    </row>
    <row r="91" spans="1:9" ht="50.4" customHeight="1" x14ac:dyDescent="0.35">
      <c r="A91" s="91" t="s">
        <v>61</v>
      </c>
      <c r="B91" s="92"/>
      <c r="C91" s="93"/>
      <c r="D91" s="113"/>
      <c r="E91" s="114"/>
      <c r="F91" s="114"/>
      <c r="G91" s="114"/>
      <c r="H91" s="114"/>
      <c r="I91" s="115"/>
    </row>
    <row r="92" spans="1:9" x14ac:dyDescent="0.35">
      <c r="A92" s="43"/>
      <c r="B92" s="44"/>
      <c r="C92" s="44"/>
      <c r="D92" s="44"/>
      <c r="E92" s="44"/>
      <c r="F92" s="44"/>
      <c r="G92" s="44"/>
      <c r="H92" s="44"/>
      <c r="I92" s="45"/>
    </row>
    <row r="93" spans="1:9" ht="61.2" customHeight="1" x14ac:dyDescent="0.35">
      <c r="A93" s="91" t="s">
        <v>62</v>
      </c>
      <c r="B93" s="92"/>
      <c r="C93" s="93"/>
      <c r="D93" s="113"/>
      <c r="E93" s="114"/>
      <c r="F93" s="114"/>
      <c r="G93" s="114"/>
      <c r="H93" s="114"/>
      <c r="I93" s="115"/>
    </row>
    <row r="94" spans="1:9" x14ac:dyDescent="0.35">
      <c r="A94" s="43"/>
      <c r="B94" s="44"/>
      <c r="C94" s="44"/>
      <c r="D94" s="44"/>
      <c r="E94" s="44"/>
      <c r="F94" s="44"/>
      <c r="G94" s="44"/>
      <c r="H94" s="44"/>
      <c r="I94" s="45"/>
    </row>
    <row r="95" spans="1:9" ht="37.799999999999997" customHeight="1" x14ac:dyDescent="0.35">
      <c r="A95" s="91" t="s">
        <v>63</v>
      </c>
      <c r="B95" s="92"/>
      <c r="C95" s="93"/>
      <c r="D95" s="113"/>
      <c r="E95" s="114"/>
      <c r="F95" s="114"/>
      <c r="G95" s="114"/>
      <c r="H95" s="114"/>
      <c r="I95" s="115"/>
    </row>
    <row r="96" spans="1:9" x14ac:dyDescent="0.35">
      <c r="A96" s="43"/>
      <c r="B96" s="44"/>
      <c r="C96" s="44"/>
      <c r="D96" s="44"/>
      <c r="E96" s="44"/>
      <c r="F96" s="44"/>
      <c r="G96" s="44"/>
      <c r="H96" s="44"/>
      <c r="I96" s="45"/>
    </row>
    <row r="97" spans="1:9" ht="21.6" customHeight="1" x14ac:dyDescent="0.35">
      <c r="A97" s="116" t="s">
        <v>64</v>
      </c>
      <c r="B97" s="117"/>
      <c r="C97" s="118"/>
      <c r="D97" s="113"/>
      <c r="E97" s="114"/>
      <c r="F97" s="114"/>
      <c r="G97" s="114"/>
      <c r="H97" s="114"/>
      <c r="I97" s="115"/>
    </row>
    <row r="98" spans="1:9" x14ac:dyDescent="0.35">
      <c r="A98" s="43"/>
      <c r="B98" s="44"/>
      <c r="C98" s="44"/>
      <c r="D98" s="44"/>
      <c r="E98" s="44"/>
      <c r="F98" s="44"/>
      <c r="G98" s="44"/>
      <c r="H98" s="44"/>
      <c r="I98" s="45"/>
    </row>
    <row r="99" spans="1:9" x14ac:dyDescent="0.35">
      <c r="A99" s="126" t="s">
        <v>65</v>
      </c>
      <c r="B99" s="127"/>
      <c r="C99" s="127"/>
      <c r="D99" s="127"/>
      <c r="E99" s="127"/>
      <c r="F99" s="127"/>
      <c r="G99" s="127"/>
      <c r="H99" s="127"/>
      <c r="I99" s="128"/>
    </row>
    <row r="100" spans="1:9" x14ac:dyDescent="0.35">
      <c r="A100" s="87" t="s">
        <v>66</v>
      </c>
      <c r="B100" s="88"/>
      <c r="C100" s="89"/>
      <c r="D100" s="82" t="s">
        <v>67</v>
      </c>
      <c r="E100" s="82"/>
      <c r="F100" s="82"/>
      <c r="G100" s="82" t="s">
        <v>68</v>
      </c>
      <c r="H100" s="82"/>
      <c r="I100" s="82"/>
    </row>
    <row r="101" spans="1:9" x14ac:dyDescent="0.35">
      <c r="A101" s="82" t="s">
        <v>76</v>
      </c>
      <c r="B101" s="82"/>
      <c r="C101" s="82"/>
      <c r="D101" s="129" t="s">
        <v>85</v>
      </c>
      <c r="E101" s="129"/>
      <c r="F101" s="129"/>
      <c r="G101" s="82" t="s">
        <v>77</v>
      </c>
      <c r="H101" s="82"/>
      <c r="I101" s="82"/>
    </row>
    <row r="108" spans="1:9" ht="25.2" customHeight="1" x14ac:dyDescent="0.35">
      <c r="A108" s="125" t="s">
        <v>78</v>
      </c>
      <c r="B108" s="125"/>
      <c r="C108" s="125"/>
      <c r="D108" s="125"/>
      <c r="E108" s="125"/>
      <c r="F108" s="125"/>
    </row>
    <row r="109" spans="1:9" ht="15.6" customHeight="1" x14ac:dyDescent="0.35">
      <c r="B109" s="6"/>
      <c r="C109" s="6"/>
      <c r="D109" s="6"/>
      <c r="E109" s="6"/>
      <c r="F109" s="6"/>
    </row>
    <row r="110" spans="1:9" ht="15.6" customHeight="1" x14ac:dyDescent="0.35">
      <c r="B110" s="6"/>
      <c r="C110" s="6"/>
      <c r="D110" s="6"/>
      <c r="E110" s="6"/>
      <c r="F110" s="6"/>
    </row>
    <row r="111" spans="1:9" ht="15.6" customHeight="1" x14ac:dyDescent="0.35">
      <c r="B111" s="6"/>
      <c r="C111" s="6"/>
      <c r="D111" s="6"/>
      <c r="E111" s="6"/>
      <c r="F111" s="6"/>
    </row>
  </sheetData>
  <mergeCells count="135">
    <mergeCell ref="A2:I2"/>
    <mergeCell ref="C74:D76"/>
    <mergeCell ref="E74:E76"/>
    <mergeCell ref="F74:F76"/>
    <mergeCell ref="G74:G76"/>
    <mergeCell ref="H74:I74"/>
    <mergeCell ref="H75:I75"/>
    <mergeCell ref="C78:D78"/>
    <mergeCell ref="C79:D79"/>
    <mergeCell ref="A59:A60"/>
    <mergeCell ref="B59:B60"/>
    <mergeCell ref="C59:I59"/>
    <mergeCell ref="A58:I58"/>
    <mergeCell ref="A69:I69"/>
    <mergeCell ref="A63:C64"/>
    <mergeCell ref="D63:I63"/>
    <mergeCell ref="D64:I64"/>
    <mergeCell ref="A65:I65"/>
    <mergeCell ref="A66:D66"/>
    <mergeCell ref="E66:I66"/>
    <mergeCell ref="A67:D68"/>
    <mergeCell ref="E67:F67"/>
    <mergeCell ref="G67:I67"/>
    <mergeCell ref="E68:F68"/>
    <mergeCell ref="C80:D80"/>
    <mergeCell ref="A3:I3"/>
    <mergeCell ref="A108:F108"/>
    <mergeCell ref="A99:I99"/>
    <mergeCell ref="A100:C100"/>
    <mergeCell ref="D100:F100"/>
    <mergeCell ref="G100:I100"/>
    <mergeCell ref="A101:C101"/>
    <mergeCell ref="D101:F101"/>
    <mergeCell ref="G101:I101"/>
    <mergeCell ref="A92:I92"/>
    <mergeCell ref="H85:I85"/>
    <mergeCell ref="H86:I86"/>
    <mergeCell ref="H87:I87"/>
    <mergeCell ref="C77:D77"/>
    <mergeCell ref="A81:I81"/>
    <mergeCell ref="A73:A76"/>
    <mergeCell ref="B73:B76"/>
    <mergeCell ref="C73:I73"/>
    <mergeCell ref="A94:I94"/>
    <mergeCell ref="A96:I96"/>
    <mergeCell ref="A98:I98"/>
    <mergeCell ref="A93:C93"/>
    <mergeCell ref="D93:I93"/>
    <mergeCell ref="A95:C95"/>
    <mergeCell ref="D95:I95"/>
    <mergeCell ref="A97:C97"/>
    <mergeCell ref="D97:I97"/>
    <mergeCell ref="A89:C89"/>
    <mergeCell ref="D89:I89"/>
    <mergeCell ref="A90:I90"/>
    <mergeCell ref="A91:C91"/>
    <mergeCell ref="D91:I91"/>
    <mergeCell ref="G68:I68"/>
    <mergeCell ref="A70:D70"/>
    <mergeCell ref="A71:D71"/>
    <mergeCell ref="A72:I72"/>
    <mergeCell ref="C21:D21"/>
    <mergeCell ref="E21:F21"/>
    <mergeCell ref="B5:I5"/>
    <mergeCell ref="A6:A8"/>
    <mergeCell ref="B6:B8"/>
    <mergeCell ref="C6:C8"/>
    <mergeCell ref="D6:E6"/>
    <mergeCell ref="F6:G6"/>
    <mergeCell ref="H6:H8"/>
    <mergeCell ref="I6:I8"/>
    <mergeCell ref="D7:D8"/>
    <mergeCell ref="E7:E8"/>
    <mergeCell ref="F7:G7"/>
    <mergeCell ref="A17:I17"/>
    <mergeCell ref="A19:I19"/>
    <mergeCell ref="A20:I20"/>
    <mergeCell ref="A18:I18"/>
    <mergeCell ref="A56:B56"/>
    <mergeCell ref="C56:I56"/>
    <mergeCell ref="A57:I57"/>
    <mergeCell ref="H34:I34"/>
    <mergeCell ref="A24:I24"/>
    <mergeCell ref="A25:F25"/>
    <mergeCell ref="G25:I25"/>
    <mergeCell ref="A26:E27"/>
    <mergeCell ref="G26:I26"/>
    <mergeCell ref="G27:I27"/>
    <mergeCell ref="A32:A35"/>
    <mergeCell ref="B32:C35"/>
    <mergeCell ref="D33:I33"/>
    <mergeCell ref="D34:E34"/>
    <mergeCell ref="F34:G34"/>
    <mergeCell ref="A28:E30"/>
    <mergeCell ref="H28:I28"/>
    <mergeCell ref="H29:I29"/>
    <mergeCell ref="H30:I30"/>
    <mergeCell ref="A31:I31"/>
    <mergeCell ref="D32:I32"/>
    <mergeCell ref="A88:I88"/>
    <mergeCell ref="H82:I83"/>
    <mergeCell ref="C84:D84"/>
    <mergeCell ref="E84:F84"/>
    <mergeCell ref="H84:I84"/>
    <mergeCell ref="A82:A83"/>
    <mergeCell ref="B82:B83"/>
    <mergeCell ref="C82:D83"/>
    <mergeCell ref="E82:F83"/>
    <mergeCell ref="G82:G83"/>
    <mergeCell ref="C85:D85"/>
    <mergeCell ref="C86:D86"/>
    <mergeCell ref="C87:D87"/>
    <mergeCell ref="E85:F85"/>
    <mergeCell ref="E86:F86"/>
    <mergeCell ref="E87:F87"/>
    <mergeCell ref="B55:C55"/>
    <mergeCell ref="B36:C36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</mergeCells>
  <hyperlinks>
    <hyperlink ref="G101" r:id="rId1"/>
    <hyperlink ref="E84" r:id="rId2"/>
    <hyperlink ref="E85" r:id="rId3"/>
    <hyperlink ref="E86" r:id="rId4"/>
    <hyperlink ref="E87" r:id="rId5"/>
  </hyperlinks>
  <printOptions horizontalCentered="1" verticalCentered="1"/>
  <pageMargins left="0" right="0" top="0" bottom="0" header="0" footer="0"/>
  <pageSetup paperSize="9" scale="74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Sheet3</vt:lpstr>
      <vt:lpstr>Sheet3!_ftnref10</vt:lpstr>
      <vt:lpstr>Sheet3!_ftnref11</vt:lpstr>
      <vt:lpstr>Sheet3!_ftnref3</vt:lpstr>
      <vt:lpstr>Sheet3!_ftnref7</vt:lpstr>
      <vt:lpstr>Sheet3!_ftnref8</vt:lpstr>
      <vt:lpstr>Sheet3!_ftnref9</vt:lpstr>
      <vt:lpstr>Sheet3!Print_Area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vachagan.mejunc</dc:creator>
  <cp:lastModifiedBy>vachagan.mejunc</cp:lastModifiedBy>
  <cp:lastPrinted>2020-04-10T12:00:45Z</cp:lastPrinted>
  <dcterms:created xsi:type="dcterms:W3CDTF">2017-08-04T13:39:10Z</dcterms:created>
  <dcterms:modified xsi:type="dcterms:W3CDTF">2020-04-10T12:23:55Z</dcterms:modified>
</cp:coreProperties>
</file>